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<sst xmlns="http://schemas.openxmlformats.org/spreadsheetml/2006/main" count="41" uniqueCount="41">
  <si>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</si>
  <si>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ZCA010</t>
  </si>
  <si>
    <t xml:space="preserve">Ud</t>
  </si>
  <si>
    <t xml:space="preserve">Termo eléctrico.</t>
  </si>
  <si>
    <r>
      <rPr>
        <sz val="8.25"/>
        <color rgb="FF000000"/>
        <rFont val="Arial"/>
        <family val="2"/>
      </rPr>
      <t xml:space="preserve">Rehabilitación energética de edificio mediante la colocación, en sustitución de equipo existente, de termo eléctrico para el servicio de A.C.S., instalación mural vertical, modelo TDF Plus 80 "COINTRA", capacidad 76 l, potencia 1,5 kW, alimentación monofásica (230V/50Hz), eficiencia energética clase B, perfil de consumo M, peso 23 kg, dimensiones 780x438x462 mm, con resistencia sumergida con tratamiento antical Blue Forever, función antilegionela, ánodo de sacrificio de magnesio separado de la resistencia eléctrica, panel de control Digital Touch para la regulación y visualización de la temperatura, función Smart que adapta el funcionamiento del termo al estilo de vida del usuario para optimizar el consumo de energía, protección antihielo. Incluso soporte y anclajes de fijación,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</si>
  <si>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</si>
  <si>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</si>
  <si>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</si>
  <si>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</si>
  <si>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</si>
  <si>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</si>
  <si>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</si>
  <si>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mt38tra017d</t>
  </si>
  <si>
    <t xml:space="preserve">Ud</t>
  </si>
  <si>
    <t xml:space="preserve">Termo eléctrico para el servicio de A.C.S., instalación mural vertical, modelo TDF Plus 80 "COINTRA", capacidad 76 l, potencia 1,5 kW, alimentación monofásica (230V/50Hz), eficiencia energética clase B, perfil de consumo M, peso 23 kg, dimensiones 780x438x462 mm, con resistencia sumergida con tratamiento antical Blue Forever, función antilegionela, ánodo de sacrificio de magnesio separado de la resistencia eléctrica, panel de control Digital Touch para la regulación y visualización de la temperatura, función Smart que adapta el funcionamiento del termo al estilo de vida del usuario para optimizar el consumo de energía, protección antihielo.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</si>
  <si>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</si>
  <si>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</si>
  <si>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</si>
  <si>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</si>
  <si>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</si>
  <si>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</si>
  <si>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</si>
  <si>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</si>
  <si>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</si>
  <si>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</si>
  <si>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</si>
  <si>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</si>
  <si>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</si>
  <si>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</si>
  <si>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</si>
  <si>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</si>
  <si>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</si>
  <si>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</si>
  <si>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</si>
  <si>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</si>
  <si>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</si>
  <si>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</si>
  <si>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</si>
  <si>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</si>
  <si>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338,86€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</si>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</sst>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373</v>
      </c>
      <c r="H10" s="12">
        <f ca="1">ROUND(INDIRECT(ADDRESS(ROW()+(0), COLUMN()+(-2), 1))*INDIRECT(ADDRESS(ROW()+(0), COLUMN()+(-1), 1)), 2)</f>
        <v>373</v>
      </c>
    </row>
    <row r="11" spans="1:8" ht="13.50" thickBot="1" customHeight="1">
      <c r="A11" s="1" t="s">
        <v>15</v>
      </c>
      <c r="B11" s="1"/>
      <c r="C11" s="10" t="s">
        <v>16</v>
      </c>
      <c r="D11" s="10"/>
      <c r="E11" s="1" t="s">
        <v>17</v>
      </c>
      <c r="F11" s="11">
        <v>2</v>
      </c>
      <c r="G11" s="12">
        <v>8</v>
      </c>
      <c r="H11" s="12">
        <f ca="1">ROUND(INDIRECT(ADDRESS(ROW()+(0), COLUMN()+(-2), 1))*INDIRECT(ADDRESS(ROW()+(0), COLUMN()+(-1), 1)), 2)</f>
        <v>16</v>
      </c>
    </row>
    <row r="12" spans="1:8" ht="13.50" thickBot="1" customHeight="1">
      <c r="A12" s="1" t="s">
        <v>18</v>
      </c>
      <c r="B12" s="1"/>
      <c r="C12" s="10" t="s">
        <v>19</v>
      </c>
      <c r="D12" s="10"/>
      <c r="E12" s="1" t="s">
        <v>20</v>
      </c>
      <c r="F12" s="11">
        <v>2</v>
      </c>
      <c r="G12" s="12">
        <v>4.95</v>
      </c>
      <c r="H12" s="12">
        <f ca="1">ROUND(INDIRECT(ADDRESS(ROW()+(0), COLUMN()+(-2), 1))*INDIRECT(ADDRESS(ROW()+(0), COLUMN()+(-1), 1)), 2)</f>
        <v>9.9</v>
      </c>
    </row>
    <row r="13" spans="1:8" ht="24.00" thickBot="1" customHeight="1">
      <c r="A13" s="1" t="s">
        <v>21</v>
      </c>
      <c r="B13" s="1"/>
      <c r="C13" s="10" t="s">
        <v>22</v>
      </c>
      <c r="D13" s="10"/>
      <c r="E13" s="1" t="s">
        <v>23</v>
      </c>
      <c r="F13" s="11">
        <v>1</v>
      </c>
      <c r="G13" s="12">
        <v>6.24</v>
      </c>
      <c r="H13" s="12">
        <f ca="1">ROUND(INDIRECT(ADDRESS(ROW()+(0), COLUMN()+(-2), 1))*INDIRECT(ADDRESS(ROW()+(0), COLUMN()+(-1), 1)), 2)</f>
        <v>6.24</v>
      </c>
    </row>
    <row r="14" spans="1:8" ht="13.50" thickBot="1" customHeight="1">
      <c r="A14" s="1" t="s">
        <v>24</v>
      </c>
      <c r="B14" s="1"/>
      <c r="C14" s="10" t="s">
        <v>25</v>
      </c>
      <c r="D14" s="10"/>
      <c r="E14" s="1" t="s">
        <v>26</v>
      </c>
      <c r="F14" s="13">
        <v>1</v>
      </c>
      <c r="G14" s="14">
        <v>1.45</v>
      </c>
      <c r="H14" s="14">
        <f ca="1">ROUND(INDIRECT(ADDRESS(ROW()+(0), COLUMN()+(-2), 1))*INDIRECT(ADDRESS(ROW()+(0), COLUMN()+(-1), 1)), 2)</f>
        <v>1.45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406.59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0.859</v>
      </c>
      <c r="G17" s="12">
        <v>22.74</v>
      </c>
      <c r="H17" s="12">
        <f ca="1">ROUND(INDIRECT(ADDRESS(ROW()+(0), COLUMN()+(-2), 1))*INDIRECT(ADDRESS(ROW()+(0), COLUMN()+(-1), 1)), 2)</f>
        <v>19.53</v>
      </c>
    </row>
    <row r="18" spans="1:8" ht="13.50" thickBot="1" customHeight="1">
      <c r="A18" s="1" t="s">
        <v>32</v>
      </c>
      <c r="B18" s="1"/>
      <c r="C18" s="10" t="s">
        <v>33</v>
      </c>
      <c r="D18" s="10"/>
      <c r="E18" s="1" t="s">
        <v>34</v>
      </c>
      <c r="F18" s="13">
        <v>0.859</v>
      </c>
      <c r="G18" s="14">
        <v>20.98</v>
      </c>
      <c r="H18" s="14">
        <f ca="1">ROUND(INDIRECT(ADDRESS(ROW()+(0), COLUMN()+(-2), 1))*INDIRECT(ADDRESS(ROW()+(0), COLUMN()+(-1), 1)), 2)</f>
        <v>18.02</v>
      </c>
    </row>
    <row r="19" spans="1:8" ht="13.50" thickBot="1" customHeight="1">
      <c r="A19" s="15"/>
      <c r="B19" s="15"/>
      <c r="C19" s="15"/>
      <c r="D19" s="15"/>
      <c r="E19" s="15"/>
      <c r="F19" s="9" t="s">
        <v>35</v>
      </c>
      <c r="G19" s="9"/>
      <c r="H19" s="17">
        <f ca="1">ROUND(SUM(INDIRECT(ADDRESS(ROW()+(-1), COLUMN()+(0), 1)),INDIRECT(ADDRESS(ROW()+(-2), COLUMN()+(0), 1))), 2)</f>
        <v>37.55</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444.14</v>
      </c>
      <c r="H21" s="14">
        <f ca="1">ROUND(INDIRECT(ADDRESS(ROW()+(0), COLUMN()+(-2), 1))*INDIRECT(ADDRESS(ROW()+(0), COLUMN()+(-1), 1))/100, 2)</f>
        <v>8.88</v>
      </c>
    </row>
    <row r="22" spans="1:8" ht="13.50" thickBot="1" customHeight="1">
      <c r="A22" s="21" t="s">
        <v>39</v>
      </c>
      <c r="B22" s="21"/>
      <c r="C22" s="22"/>
      <c r="D22" s="22"/>
      <c r="E22" s="23"/>
      <c r="F22" s="24" t="s">
        <v>40</v>
      </c>
      <c r="G22" s="25"/>
      <c r="H22" s="26">
        <f ca="1">ROUND(SUM(INDIRECT(ADDRESS(ROW()+(-1), COLUMN()+(0), 1)),INDIRECT(ADDRESS(ROW()+(-3), COLUMN()+(0), 1)),INDIRECT(ADDRESS(ROW()+(-7), COLUMN()+(0), 1))), 2)</f>
        <v>453.02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